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roadway\spreadsheets\Quantities Spreadsheets\"/>
    </mc:Choice>
  </mc:AlternateContent>
  <bookViews>
    <workbookView xWindow="-15" yWindow="-15" windowWidth="20505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K23" i="1" l="1"/>
  <c r="K11" i="1"/>
  <c r="K10" i="1"/>
  <c r="R23" i="1"/>
  <c r="R11" i="1"/>
  <c r="R10" i="1"/>
  <c r="K84" i="1" l="1"/>
  <c r="M23" i="1" l="1"/>
  <c r="M84" i="1" s="1"/>
  <c r="M11" i="1"/>
  <c r="M10" i="1"/>
  <c r="Y11" i="1" l="1"/>
  <c r="Z11" i="1"/>
  <c r="AA11" i="1"/>
  <c r="AB11" i="1"/>
  <c r="AC11" i="1"/>
  <c r="AD11" i="1"/>
  <c r="AE11" i="1"/>
  <c r="T11" i="1"/>
  <c r="V11" i="1"/>
  <c r="W11" i="1"/>
  <c r="X11" i="1"/>
  <c r="O11" i="1" l="1"/>
  <c r="P11" i="1"/>
  <c r="Q11" i="1"/>
  <c r="S11" i="1"/>
  <c r="N11" i="1"/>
  <c r="Q10" i="1"/>
  <c r="S10" i="1"/>
  <c r="Q23" i="1"/>
  <c r="S23" i="1"/>
  <c r="O23" i="1" l="1"/>
  <c r="O84" i="1" s="1"/>
  <c r="P23" i="1"/>
  <c r="P84" i="1" s="1"/>
  <c r="Q84" i="1"/>
  <c r="R84" i="1"/>
  <c r="S84" i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D23" i="1"/>
  <c r="AD84" i="1" s="1"/>
  <c r="AE23" i="1"/>
  <c r="O10" i="1"/>
  <c r="P10" i="1"/>
  <c r="T10" i="1"/>
  <c r="U10" i="1"/>
  <c r="V10" i="1"/>
  <c r="W10" i="1"/>
  <c r="X10" i="1"/>
  <c r="Y10" i="1"/>
  <c r="Z10" i="1"/>
  <c r="AA10" i="1"/>
  <c r="AB10" i="1"/>
  <c r="AC10" i="1"/>
  <c r="AD10" i="1"/>
  <c r="AE10" i="1"/>
  <c r="AE84" i="1"/>
  <c r="N23" i="1"/>
  <c r="N84" i="1" s="1"/>
  <c r="N10" i="1"/>
  <c r="L23" i="1"/>
  <c r="L84" i="1" s="1"/>
  <c r="L11" i="1"/>
  <c r="L10" i="1"/>
  <c r="D7" i="1" l="1"/>
</calcChain>
</file>

<file path=xl/sharedStrings.xml><?xml version="1.0" encoding="utf-8"?>
<sst xmlns="http://schemas.openxmlformats.org/spreadsheetml/2006/main" count="36" uniqueCount="34">
  <si>
    <t>REF       NO.</t>
  </si>
  <si>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</si>
  <si>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</si>
  <si>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</si>
  <si>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</si>
  <si>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</si>
  <si>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</si>
  <si>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</si>
  <si>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</si>
  <si>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</si>
  <si>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</si>
  <si>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</si>
  <si>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</si>
  <si>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</si>
  <si>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</si>
  <si>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</si>
  <si>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</si>
  <si>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</si>
  <si>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</si>
  <si>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 xml:space="preserve">TOTALS CARRIED TO SUBSUMMARY  </t>
  </si>
  <si>
    <t>MANHOLE, ADJUSTED TO GRADE</t>
  </si>
  <si>
    <t>690E98000</t>
  </si>
  <si>
    <t xml:space="preserve">
STATION TO STATION                                                              
                                                                                         MOUND ST.  = (M)
JEWETT ST.  = (J)
LUDLOW ST.  = (L)
SHORT ST.  = (SS)
CIVIC CENTER DR. = (CC)
SECOND ST. = (2ND)</t>
  </si>
  <si>
    <t>MISC.: MANHOLE REHABILITATION</t>
  </si>
  <si>
    <t>SA200</t>
  </si>
  <si>
    <t>SA201</t>
  </si>
  <si>
    <t>25+15.72 RT (M)</t>
  </si>
  <si>
    <t>26+66.99 RT (M)</t>
  </si>
  <si>
    <t>13+96.33 RT (SS)</t>
  </si>
  <si>
    <t>STANDARD CATCH BASIN          21" DIAMETER &amp; SMALLER PIPE</t>
  </si>
  <si>
    <t>14+10.00 RT (SS)</t>
  </si>
  <si>
    <t>D254</t>
  </si>
  <si>
    <t>690e98100</t>
  </si>
  <si>
    <t>12" CONDUIT, TYPE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</si>
</sst>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164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vertical="center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3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1" fontId="4" fillId="3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5" xfId="0" applyFont="1" applyFill="1" applyBorder="1" applyAlignment="1" applyProtection="1">
      <alignment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4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0" xfId="0" applyFont="1" applyFill="1" applyBorder="1" applyAlignment="1" applyProtection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4"/>
  <sheetViews>
    <sheetView showGridLines="0" tabSelected="1" topLeftCell="D1" zoomScale="80" zoomScaleNormal="80" workbookViewId="0">
      <selection activeCell="N29" sqref="N29"/>
    </sheetView>
  </sheetViews>
  <sheetFormatPr defaultRowHeight="12.75" customHeight="1" x14ac:dyDescent="0.2"/>
  <cols>
    <col min="1" max="1" width="2.5703125" style="5" customWidth="1"/>
    <col min="2" max="2" width="9.140625" style="5" customWidth="1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7" customWidth="1"/>
    <col min="12" max="12" width="9.7109375" style="6" customWidth="1"/>
    <col min="13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1"/>
      <c r="E1" s="37"/>
      <c r="F1" s="3"/>
      <c r="G1" s="3" t="s">
        <v>6</v>
      </c>
      <c r="H1" s="35" t="s">
        <v>15</v>
      </c>
      <c r="I1" s="2" t="s">
        <v>14</v>
      </c>
      <c r="J1" s="1"/>
      <c r="K1" s="21"/>
      <c r="L1" s="1"/>
      <c r="M1" s="21"/>
      <c r="N1" s="1"/>
      <c r="O1" s="26"/>
      <c r="P1" s="26"/>
      <c r="Q1" s="1"/>
      <c r="R1" s="1"/>
      <c r="S1" s="1"/>
      <c r="T1" s="1"/>
      <c r="U1" s="1"/>
      <c r="V1" s="1"/>
      <c r="W1" s="26"/>
      <c r="X1" s="26"/>
      <c r="Y1" s="26"/>
      <c r="Z1" s="26"/>
      <c r="AA1" s="26"/>
      <c r="AB1" s="26"/>
      <c r="AC1" s="26"/>
      <c r="AD1" s="21"/>
      <c r="AE1" s="28"/>
    </row>
    <row r="2" spans="1:38" ht="12.75" customHeight="1" x14ac:dyDescent="0.2">
      <c r="D2" s="1"/>
      <c r="E2" s="37"/>
      <c r="F2" s="3"/>
      <c r="G2" s="3" t="s">
        <v>4</v>
      </c>
      <c r="H2" s="35" t="s">
        <v>16</v>
      </c>
      <c r="I2" s="2" t="s">
        <v>5</v>
      </c>
      <c r="J2" s="1"/>
      <c r="K2" s="21"/>
      <c r="L2" s="1"/>
      <c r="M2" s="21"/>
      <c r="N2" s="1"/>
      <c r="O2" s="26"/>
      <c r="P2" s="26"/>
      <c r="Q2" s="1"/>
      <c r="R2" s="1"/>
      <c r="S2" s="1"/>
      <c r="T2" s="1"/>
      <c r="U2" s="1"/>
      <c r="V2" s="1"/>
      <c r="W2" s="26"/>
      <c r="X2" s="26"/>
      <c r="Y2" s="26"/>
      <c r="Z2" s="26"/>
      <c r="AA2" s="26"/>
      <c r="AB2" s="26"/>
      <c r="AC2" s="26"/>
      <c r="AD2" s="21"/>
      <c r="AE2" s="28"/>
    </row>
    <row r="3" spans="1:38" ht="12.75" customHeight="1" x14ac:dyDescent="0.2">
      <c r="D3" s="1"/>
      <c r="E3" s="38"/>
      <c r="F3" s="3"/>
      <c r="G3" s="3"/>
      <c r="H3" s="35" t="s">
        <v>17</v>
      </c>
      <c r="I3" s="2" t="s">
        <v>12</v>
      </c>
      <c r="J3" s="1"/>
      <c r="K3" s="21"/>
      <c r="L3" s="1"/>
      <c r="M3" s="21"/>
      <c r="N3" s="1"/>
      <c r="O3" s="2"/>
      <c r="P3" s="2"/>
      <c r="Q3" s="1"/>
      <c r="R3" s="1"/>
      <c r="S3" s="1"/>
      <c r="T3" s="1"/>
      <c r="U3" s="1"/>
      <c r="V3" s="1"/>
      <c r="W3" s="2"/>
      <c r="X3" s="2"/>
      <c r="Y3" s="2"/>
      <c r="Z3" s="2"/>
      <c r="AA3" s="2"/>
      <c r="AB3" s="2"/>
      <c r="AC3" s="2"/>
      <c r="AD3" s="21"/>
      <c r="AE3" s="28"/>
    </row>
    <row r="4" spans="1:38" ht="12.75" customHeight="1" x14ac:dyDescent="0.2">
      <c r="D4" s="1"/>
      <c r="E4" s="38"/>
      <c r="F4" s="4"/>
      <c r="G4" s="4"/>
      <c r="H4" s="35" t="s">
        <v>18</v>
      </c>
      <c r="I4" s="2" t="s">
        <v>13</v>
      </c>
      <c r="J4" s="1"/>
      <c r="K4" s="21"/>
      <c r="L4" s="1"/>
      <c r="M4" s="21"/>
      <c r="N4" s="1"/>
      <c r="O4" s="2"/>
      <c r="P4" s="2"/>
      <c r="Q4" s="1"/>
      <c r="R4" s="1"/>
      <c r="S4" s="1"/>
      <c r="T4" s="1"/>
      <c r="U4" s="1"/>
      <c r="V4" s="1"/>
      <c r="W4" s="2"/>
      <c r="X4" s="2"/>
      <c r="Y4" s="2"/>
      <c r="Z4" s="2"/>
      <c r="AA4" s="2"/>
      <c r="AB4" s="2"/>
      <c r="AC4" s="2"/>
      <c r="AD4" s="21"/>
      <c r="AE4" s="28"/>
    </row>
    <row r="5" spans="1:38" ht="12.75" customHeight="1" x14ac:dyDescent="0.2">
      <c r="D5" s="1"/>
      <c r="E5" s="38"/>
      <c r="F5" s="4"/>
      <c r="G5" s="4"/>
      <c r="H5" s="35"/>
      <c r="I5" s="2"/>
      <c r="J5" s="4"/>
      <c r="K5" s="27"/>
      <c r="L5" s="4"/>
      <c r="M5" s="27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27"/>
      <c r="AE5" s="28"/>
    </row>
    <row r="6" spans="1:38" ht="12.75" customHeight="1" thickBot="1" x14ac:dyDescent="0.25"/>
    <row r="7" spans="1:38" ht="12.75" customHeight="1" thickBot="1" x14ac:dyDescent="0.25">
      <c r="B7" s="30" t="s">
        <v>9</v>
      </c>
      <c r="D7" s="64">
        <f>AG7</f>
        <v>1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G7" s="23">
        <v>1</v>
      </c>
      <c r="AH7" s="24" t="s">
        <v>3</v>
      </c>
      <c r="AI7" s="25"/>
      <c r="AJ7" s="25"/>
      <c r="AK7" s="25"/>
      <c r="AL7" s="25"/>
    </row>
    <row r="8" spans="1:38" ht="12.75" customHeight="1" thickBot="1" x14ac:dyDescent="0.25">
      <c r="B8" s="34">
        <v>288</v>
      </c>
      <c r="D8" s="65" t="s">
        <v>7</v>
      </c>
      <c r="E8" s="65"/>
      <c r="F8" s="65"/>
      <c r="G8" s="65"/>
      <c r="H8" s="65"/>
      <c r="I8" s="65"/>
      <c r="J8" s="65"/>
      <c r="K8" s="29"/>
      <c r="L8" s="29"/>
      <c r="M8" s="29"/>
      <c r="N8" s="29" t="s">
        <v>32</v>
      </c>
      <c r="O8" s="29"/>
      <c r="P8" s="29" t="s">
        <v>21</v>
      </c>
      <c r="Q8" s="29"/>
      <c r="R8" s="29" t="s">
        <v>21</v>
      </c>
      <c r="S8" s="29"/>
      <c r="T8" s="29" t="s">
        <v>21</v>
      </c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38" ht="12.75" customHeight="1" thickBot="1" x14ac:dyDescent="0.25">
      <c r="D9" s="66" t="s">
        <v>8</v>
      </c>
      <c r="E9" s="66"/>
      <c r="F9" s="66"/>
      <c r="G9" s="66"/>
      <c r="H9" s="66"/>
      <c r="I9" s="66"/>
      <c r="J9" s="66"/>
      <c r="K9" s="22"/>
      <c r="L9" s="22"/>
      <c r="M9" s="22"/>
      <c r="N9" s="22" t="s">
        <v>33</v>
      </c>
      <c r="O9" s="22"/>
      <c r="P9" s="36" t="s">
        <v>23</v>
      </c>
      <c r="Q9" s="22"/>
      <c r="R9" s="22" t="s">
        <v>20</v>
      </c>
      <c r="S9" s="22"/>
      <c r="T9" s="22" t="s">
        <v>29</v>
      </c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8" ht="12.75" customHeight="1" x14ac:dyDescent="0.2">
      <c r="B10" s="45" t="s">
        <v>10</v>
      </c>
      <c r="D10" s="52" t="s">
        <v>0</v>
      </c>
      <c r="E10" s="52" t="s">
        <v>1</v>
      </c>
      <c r="F10" s="55" t="s">
        <v>22</v>
      </c>
      <c r="G10" s="56"/>
      <c r="H10" s="56"/>
      <c r="I10" s="56"/>
      <c r="J10" s="57"/>
      <c r="K10" s="8" t="str">
        <f t="shared" ref="K10" si="0">IF(OR(TRIM(K8)=0,TRIM(K8)=""),"",IF(IFERROR(TRIM(INDEX(QryItemNamed,MATCH(TRIM(K8),ITEM,0),2)),"")="Y","SPECIAL",LEFT(IFERROR(TRIM(INDEX(ITEM,MATCH(TRIM(K8),ITEM,0))),""),3)))</f>
        <v/>
      </c>
      <c r="L10" s="8" t="str">
        <f t="shared" ref="L10:AE10" si="1">IF(OR(TRIM(L8)=0,TRIM(L8)=""),"",IF(IFERROR(TRIM(INDEX(QryItemNamed,MATCH(TRIM(L8),ITEM,0),2)),"")="Y","SPECIAL",LEFT(IFERROR(TRIM(INDEX(ITEM,MATCH(TRIM(L8),ITEM,0))),""),3)))</f>
        <v/>
      </c>
      <c r="M10" s="8" t="str">
        <f t="shared" ref="M10" si="2">IF(OR(TRIM(M8)=0,TRIM(M8)=""),"",IF(IFERROR(TRIM(INDEX(QryItemNamed,MATCH(TRIM(M8),ITEM,0),2)),"")="Y","SPECIAL",LEFT(IFERROR(TRIM(INDEX(ITEM,MATCH(TRIM(M8),ITEM,0))),""),3)))</f>
        <v/>
      </c>
      <c r="N10" s="8" t="str">
        <f t="shared" si="1"/>
        <v>SPECIAL</v>
      </c>
      <c r="O10" s="8" t="str">
        <f t="shared" si="1"/>
        <v/>
      </c>
      <c r="P10" s="8" t="str">
        <f t="shared" si="1"/>
        <v>SPECIAL</v>
      </c>
      <c r="Q10" s="8" t="str">
        <f t="shared" si="1"/>
        <v/>
      </c>
      <c r="R10" s="8" t="str">
        <f t="shared" ref="R10" si="3">IF(OR(TRIM(R8)=0,TRIM(R8)=""),"",IF(IFERROR(TRIM(INDEX(QryItemNamed,MATCH(TRIM(R8),ITEM,0),2)),"")="Y","SPECIAL",LEFT(IFERROR(TRIM(INDEX(ITEM,MATCH(TRIM(R8),ITEM,0))),""),3)))</f>
        <v>SPECIAL</v>
      </c>
      <c r="S10" s="8" t="str">
        <f t="shared" si="1"/>
        <v/>
      </c>
      <c r="T10" s="8" t="str">
        <f t="shared" si="1"/>
        <v>SPECIAL</v>
      </c>
      <c r="U10" s="8" t="str">
        <f t="shared" si="1"/>
        <v/>
      </c>
      <c r="V10" s="8" t="str">
        <f t="shared" si="1"/>
        <v/>
      </c>
      <c r="W10" s="8" t="str">
        <f t="shared" si="1"/>
        <v/>
      </c>
      <c r="X10" s="8" t="str">
        <f t="shared" si="1"/>
        <v/>
      </c>
      <c r="Y10" s="8" t="str">
        <f t="shared" si="1"/>
        <v/>
      </c>
      <c r="Z10" s="8" t="str">
        <f t="shared" si="1"/>
        <v/>
      </c>
      <c r="AA10" s="8" t="str">
        <f t="shared" si="1"/>
        <v/>
      </c>
      <c r="AB10" s="8" t="str">
        <f t="shared" si="1"/>
        <v/>
      </c>
      <c r="AC10" s="8" t="str">
        <f t="shared" si="1"/>
        <v/>
      </c>
      <c r="AD10" s="8" t="str">
        <f t="shared" si="1"/>
        <v/>
      </c>
      <c r="AE10" s="8" t="str">
        <f t="shared" si="1"/>
        <v/>
      </c>
    </row>
    <row r="11" spans="1:38" ht="12.75" customHeight="1" x14ac:dyDescent="0.2">
      <c r="B11" s="46"/>
      <c r="D11" s="53"/>
      <c r="E11" s="53"/>
      <c r="F11" s="58"/>
      <c r="G11" s="59"/>
      <c r="H11" s="59"/>
      <c r="I11" s="59"/>
      <c r="J11" s="60"/>
      <c r="K11" s="48" t="str">
        <f t="shared" ref="K11" si="4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/>
      </c>
      <c r="L11" s="48" t="str">
        <f t="shared" ref="L11:AE11" si="5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/>
      </c>
      <c r="M11" s="48" t="str">
        <f t="shared" ref="M11" si="6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/>
      </c>
      <c r="N11" s="48" t="str">
        <f t="shared" si="5"/>
        <v>12" CONDUIT, TYPE 1</v>
      </c>
      <c r="O11" s="48" t="str">
        <f t="shared" si="5"/>
        <v/>
      </c>
      <c r="P11" s="48" t="str">
        <f t="shared" si="5"/>
        <v>MISC.: MANHOLE REHABILITATION</v>
      </c>
      <c r="Q11" s="48" t="str">
        <f t="shared" si="5"/>
        <v/>
      </c>
      <c r="R11" s="48" t="str">
        <f t="shared" ref="R11" si="7">IF(OR(TRIM(R8)=0,TRIM(R8)=""),IF(R9="","",R9),IF(IFERROR(TRIM(INDEX(QryItemNamed,MATCH(TRIM(R8),ITEM,0),2)),"")="Y",TRIM(RIGHT(IFERROR(TRIM(INDEX(QryItemNamed,MATCH(TRIM(R8),ITEM,0),4)),"123456789012"),LEN(IFERROR(TRIM(INDEX(QryItemNamed,MATCH(TRIM(R8),ITEM,0),4)),"123456789012"))-9))&amp;R9,IFERROR(TRIM(INDEX(QryItemNamed,MATCH(TRIM(R8),ITEM,0),4))&amp;R9,"ITEM CODE DOES NOT EXIST IN ITEM MASTER")))</f>
        <v>MANHOLE, ADJUSTED TO GRADE</v>
      </c>
      <c r="S11" s="48" t="str">
        <f t="shared" si="5"/>
        <v/>
      </c>
      <c r="T11" s="48" t="str">
        <f t="shared" si="5"/>
        <v>STANDARD CATCH BASIN          21" DIAMETER &amp; SMALLER PIPE</v>
      </c>
      <c r="U11" s="48"/>
      <c r="V11" s="48" t="str">
        <f t="shared" si="5"/>
        <v/>
      </c>
      <c r="W11" s="48" t="str">
        <f t="shared" si="5"/>
        <v/>
      </c>
      <c r="X11" s="48" t="str">
        <f t="shared" si="5"/>
        <v/>
      </c>
      <c r="Y11" s="48" t="str">
        <f t="shared" si="5"/>
        <v/>
      </c>
      <c r="Z11" s="48" t="str">
        <f t="shared" si="5"/>
        <v/>
      </c>
      <c r="AA11" s="48" t="str">
        <f t="shared" si="5"/>
        <v/>
      </c>
      <c r="AB11" s="48" t="str">
        <f t="shared" si="5"/>
        <v/>
      </c>
      <c r="AC11" s="48" t="str">
        <f t="shared" si="5"/>
        <v/>
      </c>
      <c r="AD11" s="48" t="str">
        <f t="shared" si="5"/>
        <v/>
      </c>
      <c r="AE11" s="48" t="str">
        <f t="shared" si="5"/>
        <v/>
      </c>
    </row>
    <row r="12" spans="1:38" ht="12.75" customHeight="1" x14ac:dyDescent="0.2">
      <c r="B12" s="46"/>
      <c r="D12" s="53"/>
      <c r="E12" s="53"/>
      <c r="F12" s="58"/>
      <c r="G12" s="59"/>
      <c r="H12" s="59"/>
      <c r="I12" s="59"/>
      <c r="J12" s="60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38" ht="12.75" customHeight="1" x14ac:dyDescent="0.2">
      <c r="B13" s="46"/>
      <c r="D13" s="53"/>
      <c r="E13" s="53"/>
      <c r="F13" s="58"/>
      <c r="G13" s="59"/>
      <c r="H13" s="59"/>
      <c r="I13" s="59"/>
      <c r="J13" s="60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38" ht="12.75" customHeight="1" x14ac:dyDescent="0.2">
      <c r="B14" s="46"/>
      <c r="D14" s="53"/>
      <c r="E14" s="53"/>
      <c r="F14" s="58"/>
      <c r="G14" s="59"/>
      <c r="H14" s="59"/>
      <c r="I14" s="59"/>
      <c r="J14" s="60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38" ht="12.75" customHeight="1" x14ac:dyDescent="0.2">
      <c r="B15" s="46"/>
      <c r="D15" s="53"/>
      <c r="E15" s="53"/>
      <c r="F15" s="58"/>
      <c r="G15" s="59"/>
      <c r="H15" s="59"/>
      <c r="I15" s="59"/>
      <c r="J15" s="60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38" ht="12.75" customHeight="1" x14ac:dyDescent="0.2">
      <c r="B16" s="46"/>
      <c r="D16" s="53"/>
      <c r="E16" s="53"/>
      <c r="F16" s="58"/>
      <c r="G16" s="59"/>
      <c r="H16" s="59"/>
      <c r="I16" s="59"/>
      <c r="J16" s="60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2:31" ht="12.75" customHeight="1" x14ac:dyDescent="0.2">
      <c r="B17" s="46"/>
      <c r="D17" s="53"/>
      <c r="E17" s="53"/>
      <c r="F17" s="58"/>
      <c r="G17" s="59"/>
      <c r="H17" s="59"/>
      <c r="I17" s="59"/>
      <c r="J17" s="60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2:31" ht="12.75" customHeight="1" x14ac:dyDescent="0.2">
      <c r="B18" s="46"/>
      <c r="D18" s="53"/>
      <c r="E18" s="53"/>
      <c r="F18" s="58"/>
      <c r="G18" s="59"/>
      <c r="H18" s="59"/>
      <c r="I18" s="59"/>
      <c r="J18" s="60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2:31" ht="12.75" customHeight="1" x14ac:dyDescent="0.2">
      <c r="B19" s="46"/>
      <c r="D19" s="53"/>
      <c r="E19" s="53"/>
      <c r="F19" s="58"/>
      <c r="G19" s="59"/>
      <c r="H19" s="59"/>
      <c r="I19" s="59"/>
      <c r="J19" s="60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2:31" ht="12.75" customHeight="1" x14ac:dyDescent="0.2">
      <c r="B20" s="46"/>
      <c r="D20" s="53"/>
      <c r="E20" s="53"/>
      <c r="F20" s="58"/>
      <c r="G20" s="59"/>
      <c r="H20" s="59"/>
      <c r="I20" s="59"/>
      <c r="J20" s="60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2:31" ht="12.75" customHeight="1" x14ac:dyDescent="0.2">
      <c r="B21" s="46"/>
      <c r="D21" s="53"/>
      <c r="E21" s="53"/>
      <c r="F21" s="58"/>
      <c r="G21" s="59"/>
      <c r="H21" s="59"/>
      <c r="I21" s="59"/>
      <c r="J21" s="60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2:31" ht="12.75" customHeight="1" x14ac:dyDescent="0.2">
      <c r="B22" s="46"/>
      <c r="D22" s="53"/>
      <c r="E22" s="53"/>
      <c r="F22" s="58"/>
      <c r="G22" s="59"/>
      <c r="H22" s="59"/>
      <c r="I22" s="59"/>
      <c r="J22" s="60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2:31" ht="12.75" customHeight="1" thickBot="1" x14ac:dyDescent="0.25">
      <c r="B23" s="47"/>
      <c r="D23" s="54"/>
      <c r="E23" s="54"/>
      <c r="F23" s="61"/>
      <c r="G23" s="62"/>
      <c r="H23" s="62"/>
      <c r="I23" s="62"/>
      <c r="J23" s="63"/>
      <c r="K23" s="9" t="str">
        <f t="shared" ref="K23" si="8">IF(OR(TRIM(K8)=0,TRIM(K8)=""),"",IF(IFERROR(TRIM(INDEX(QryItemNamed,MATCH(TRIM(K8),ITEM,0),3)),"")="LS","",IFERROR(TRIM(INDEX(QryItemNamed,MATCH(TRIM(K8),ITEM,0),3)),"")))</f>
        <v/>
      </c>
      <c r="L23" s="9" t="str">
        <f t="shared" ref="L23:AE23" si="9">IF(OR(TRIM(L8)=0,TRIM(L8)=""),"",IF(IFERROR(TRIM(INDEX(QryItemNamed,MATCH(TRIM(L8),ITEM,0),3)),"")="LS","",IFERROR(TRIM(INDEX(QryItemNamed,MATCH(TRIM(L8),ITEM,0),3)),"")))</f>
        <v/>
      </c>
      <c r="M23" s="9" t="str">
        <f t="shared" ref="M23" si="10">IF(OR(TRIM(M8)=0,TRIM(M8)=""),"",IF(IFERROR(TRIM(INDEX(QryItemNamed,MATCH(TRIM(M8),ITEM,0),3)),"")="LS","",IFERROR(TRIM(INDEX(QryItemNamed,MATCH(TRIM(M8),ITEM,0),3)),"")))</f>
        <v/>
      </c>
      <c r="N23" s="9" t="str">
        <f t="shared" si="9"/>
        <v>FT</v>
      </c>
      <c r="O23" s="9" t="str">
        <f t="shared" si="9"/>
        <v/>
      </c>
      <c r="P23" s="9" t="str">
        <f t="shared" si="9"/>
        <v>EACH</v>
      </c>
      <c r="Q23" s="9" t="str">
        <f t="shared" si="9"/>
        <v/>
      </c>
      <c r="R23" s="9" t="str">
        <f t="shared" ref="R23" si="11">IF(OR(TRIM(R8)=0,TRIM(R8)=""),"",IF(IFERROR(TRIM(INDEX(QryItemNamed,MATCH(TRIM(R8),ITEM,0),3)),"")="LS","",IFERROR(TRIM(INDEX(QryItemNamed,MATCH(TRIM(R8),ITEM,0),3)),"")))</f>
        <v>EACH</v>
      </c>
      <c r="S23" s="9" t="str">
        <f t="shared" si="9"/>
        <v/>
      </c>
      <c r="T23" s="9" t="str">
        <f t="shared" si="9"/>
        <v>EACH</v>
      </c>
      <c r="U23" s="9" t="str">
        <f t="shared" si="9"/>
        <v/>
      </c>
      <c r="V23" s="9" t="str">
        <f t="shared" si="9"/>
        <v/>
      </c>
      <c r="W23" s="9" t="str">
        <f t="shared" si="9"/>
        <v/>
      </c>
      <c r="X23" s="9" t="str">
        <f t="shared" si="9"/>
        <v/>
      </c>
      <c r="Y23" s="9" t="str">
        <f t="shared" si="9"/>
        <v/>
      </c>
      <c r="Z23" s="9" t="str">
        <f t="shared" si="9"/>
        <v/>
      </c>
      <c r="AA23" s="9" t="str">
        <f t="shared" si="9"/>
        <v/>
      </c>
      <c r="AB23" s="9" t="str">
        <f t="shared" si="9"/>
        <v/>
      </c>
      <c r="AC23" s="9" t="str">
        <f t="shared" si="9"/>
        <v/>
      </c>
      <c r="AD23" s="9" t="str">
        <f t="shared" si="9"/>
        <v/>
      </c>
      <c r="AE23" s="9" t="str">
        <f t="shared" si="9"/>
        <v/>
      </c>
    </row>
    <row r="24" spans="2:31" ht="12.75" customHeight="1" x14ac:dyDescent="0.2">
      <c r="B24" s="31"/>
      <c r="D24" s="10"/>
      <c r="E24" s="10"/>
      <c r="F24" s="11"/>
      <c r="G24" s="12"/>
      <c r="H24" s="13"/>
      <c r="I24" s="11"/>
      <c r="J24" s="14"/>
      <c r="K24" s="12"/>
      <c r="L24" s="12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2:31" ht="12.75" customHeight="1" x14ac:dyDescent="0.2">
      <c r="B25" s="32">
        <v>1</v>
      </c>
      <c r="D25" s="15" t="s">
        <v>24</v>
      </c>
      <c r="E25" s="15">
        <v>353</v>
      </c>
      <c r="F25" s="42" t="s">
        <v>26</v>
      </c>
      <c r="G25" s="43"/>
      <c r="H25" s="18"/>
      <c r="I25" s="42"/>
      <c r="J25" s="44"/>
      <c r="K25" s="17"/>
      <c r="L25" s="17"/>
      <c r="M25" s="18"/>
      <c r="N25" s="18"/>
      <c r="O25" s="18"/>
      <c r="P25" s="18"/>
      <c r="Q25" s="18"/>
      <c r="R25" s="18">
        <v>1</v>
      </c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2:31" ht="12.75" customHeight="1" x14ac:dyDescent="0.2">
      <c r="B26" s="32">
        <v>1</v>
      </c>
      <c r="D26" s="15" t="s">
        <v>25</v>
      </c>
      <c r="E26" s="15">
        <v>353</v>
      </c>
      <c r="F26" s="42" t="s">
        <v>27</v>
      </c>
      <c r="G26" s="43"/>
      <c r="H26" s="18"/>
      <c r="I26" s="42"/>
      <c r="J26" s="44"/>
      <c r="K26" s="17"/>
      <c r="L26" s="17"/>
      <c r="M26" s="18"/>
      <c r="N26" s="18"/>
      <c r="O26" s="18"/>
      <c r="P26" s="18">
        <v>1</v>
      </c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2:31" x14ac:dyDescent="0.2">
      <c r="B27" s="32"/>
      <c r="D27" s="15"/>
      <c r="E27" s="15"/>
      <c r="F27" s="42"/>
      <c r="G27" s="43"/>
      <c r="H27" s="18"/>
      <c r="I27" s="42"/>
      <c r="J27" s="44"/>
      <c r="K27" s="17"/>
      <c r="L27" s="17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</row>
    <row r="28" spans="2:31" ht="12.75" customHeight="1" x14ac:dyDescent="0.2">
      <c r="B28" s="32">
        <v>1</v>
      </c>
      <c r="D28" s="15"/>
      <c r="E28" s="15"/>
      <c r="F28" s="42"/>
      <c r="G28" s="43"/>
      <c r="H28" s="18"/>
      <c r="I28" s="42"/>
      <c r="J28" s="44"/>
      <c r="K28" s="17"/>
      <c r="L28" s="17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2:31" ht="12.75" customHeight="1" x14ac:dyDescent="0.2">
      <c r="B29" s="32"/>
      <c r="D29" s="15" t="s">
        <v>31</v>
      </c>
      <c r="E29" s="15">
        <v>358</v>
      </c>
      <c r="F29" s="42" t="s">
        <v>28</v>
      </c>
      <c r="G29" s="43"/>
      <c r="H29" s="18" t="s">
        <v>2</v>
      </c>
      <c r="I29" s="42" t="s">
        <v>30</v>
      </c>
      <c r="J29" s="44"/>
      <c r="K29" s="17"/>
      <c r="L29" s="17"/>
      <c r="M29" s="18"/>
      <c r="N29" s="18">
        <v>24</v>
      </c>
      <c r="O29" s="18"/>
      <c r="P29" s="18"/>
      <c r="Q29" s="18"/>
      <c r="R29" s="18"/>
      <c r="S29" s="18"/>
      <c r="T29" s="18">
        <v>1</v>
      </c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2:31" ht="12.75" customHeight="1" x14ac:dyDescent="0.2">
      <c r="B30" s="32"/>
      <c r="D30" s="15"/>
      <c r="E30" s="15"/>
      <c r="F30" s="42"/>
      <c r="G30" s="43"/>
      <c r="H30" s="18"/>
      <c r="I30" s="16"/>
      <c r="J30" s="19"/>
      <c r="K30" s="17"/>
      <c r="L30" s="17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2:31" ht="12.75" customHeight="1" x14ac:dyDescent="0.2">
      <c r="B31" s="32">
        <v>1</v>
      </c>
      <c r="D31" s="15"/>
      <c r="E31" s="15"/>
      <c r="F31" s="42"/>
      <c r="G31" s="43"/>
      <c r="H31" s="18"/>
      <c r="I31" s="42"/>
      <c r="J31" s="44"/>
      <c r="K31" s="17"/>
      <c r="L31" s="17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2:31" ht="12.75" customHeight="1" x14ac:dyDescent="0.2">
      <c r="B32" s="40">
        <v>1</v>
      </c>
      <c r="D32" s="15"/>
      <c r="E32" s="15"/>
      <c r="F32" s="42"/>
      <c r="G32" s="43"/>
      <c r="H32" s="17"/>
      <c r="I32" s="42"/>
      <c r="J32" s="44"/>
      <c r="K32" s="17"/>
      <c r="L32" s="17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2:31" ht="12.75" customHeight="1" x14ac:dyDescent="0.2">
      <c r="B33" s="32">
        <v>1</v>
      </c>
      <c r="D33" s="15"/>
      <c r="E33" s="15"/>
      <c r="F33" s="42"/>
      <c r="G33" s="43"/>
      <c r="H33" s="18"/>
      <c r="I33" s="42"/>
      <c r="J33" s="44"/>
      <c r="K33" s="17"/>
      <c r="L33" s="17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2:31" ht="12.75" customHeight="1" x14ac:dyDescent="0.2">
      <c r="B34" s="32">
        <v>1</v>
      </c>
      <c r="D34" s="15"/>
      <c r="E34" s="15"/>
      <c r="F34" s="42"/>
      <c r="G34" s="43"/>
      <c r="H34" s="18"/>
      <c r="I34" s="42"/>
      <c r="J34" s="44"/>
      <c r="K34" s="17"/>
      <c r="L34" s="17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2:31" ht="12.75" customHeight="1" x14ac:dyDescent="0.2">
      <c r="B35" s="32">
        <v>1</v>
      </c>
      <c r="D35" s="15"/>
      <c r="E35" s="15"/>
      <c r="F35" s="42"/>
      <c r="G35" s="43"/>
      <c r="H35" s="18"/>
      <c r="I35" s="42"/>
      <c r="J35" s="44"/>
      <c r="K35" s="17"/>
      <c r="L35" s="17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2:31" ht="12.75" customHeight="1" x14ac:dyDescent="0.2">
      <c r="B36" s="32">
        <v>1</v>
      </c>
      <c r="D36" s="15"/>
      <c r="E36" s="39"/>
      <c r="F36" s="42"/>
      <c r="G36" s="43"/>
      <c r="H36" s="18"/>
      <c r="I36" s="42"/>
      <c r="J36" s="44"/>
      <c r="K36" s="17"/>
      <c r="L36" s="17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2:31" ht="12.75" customHeight="1" x14ac:dyDescent="0.2">
      <c r="B37" s="32">
        <v>1</v>
      </c>
      <c r="D37" s="15"/>
      <c r="E37" s="39"/>
      <c r="F37" s="42"/>
      <c r="G37" s="43"/>
      <c r="H37" s="18"/>
      <c r="I37" s="42"/>
      <c r="J37" s="44"/>
      <c r="K37" s="17"/>
      <c r="L37" s="17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2:31" ht="12.75" customHeight="1" x14ac:dyDescent="0.2">
      <c r="B38" s="32">
        <v>1</v>
      </c>
      <c r="D38" s="15"/>
      <c r="E38" s="39"/>
      <c r="F38" s="42"/>
      <c r="G38" s="43"/>
      <c r="H38" s="18"/>
      <c r="I38" s="42"/>
      <c r="J38" s="44"/>
      <c r="K38" s="17"/>
      <c r="L38" s="17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2:31" ht="12.75" customHeight="1" x14ac:dyDescent="0.2">
      <c r="B39" s="32">
        <v>1</v>
      </c>
      <c r="D39" s="15"/>
      <c r="E39" s="39"/>
      <c r="F39" s="42"/>
      <c r="G39" s="43"/>
      <c r="H39" s="17"/>
      <c r="I39" s="42"/>
      <c r="J39" s="44"/>
      <c r="K39" s="17"/>
      <c r="L39" s="17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2:31" ht="12.75" customHeight="1" x14ac:dyDescent="0.2">
      <c r="B40" s="32">
        <v>1</v>
      </c>
      <c r="D40" s="15"/>
      <c r="E40" s="39"/>
      <c r="F40" s="42"/>
      <c r="G40" s="43"/>
      <c r="H40" s="17"/>
      <c r="I40" s="42"/>
      <c r="J40" s="44"/>
      <c r="K40" s="17"/>
      <c r="L40" s="17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2:31" ht="12.75" customHeight="1" x14ac:dyDescent="0.2">
      <c r="B41" s="32">
        <v>1</v>
      </c>
      <c r="D41" s="15"/>
      <c r="E41" s="39"/>
      <c r="F41" s="42"/>
      <c r="G41" s="43"/>
      <c r="H41" s="18"/>
      <c r="I41" s="42"/>
      <c r="J41" s="44"/>
      <c r="K41" s="17"/>
      <c r="L41" s="17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</row>
    <row r="42" spans="2:31" ht="12.75" customHeight="1" x14ac:dyDescent="0.2">
      <c r="B42" s="32">
        <v>1</v>
      </c>
      <c r="D42" s="15"/>
      <c r="E42" s="39"/>
      <c r="F42" s="42"/>
      <c r="G42" s="43"/>
      <c r="H42" s="18"/>
      <c r="I42" s="42"/>
      <c r="J42" s="44"/>
      <c r="K42" s="17"/>
      <c r="L42" s="17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</row>
    <row r="43" spans="2:31" ht="12.75" customHeight="1" x14ac:dyDescent="0.2">
      <c r="B43" s="32"/>
      <c r="D43" s="15"/>
      <c r="E43" s="15"/>
      <c r="F43" s="16"/>
      <c r="G43" s="17"/>
      <c r="H43" s="18"/>
      <c r="I43" s="16"/>
      <c r="J43" s="19"/>
      <c r="K43" s="17"/>
      <c r="L43" s="17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</row>
    <row r="44" spans="2:31" ht="12.75" customHeight="1" x14ac:dyDescent="0.2">
      <c r="B44" s="32">
        <v>1</v>
      </c>
      <c r="D44" s="15"/>
      <c r="E44" s="15"/>
      <c r="F44" s="42"/>
      <c r="G44" s="43"/>
      <c r="H44" s="18"/>
      <c r="I44" s="42"/>
      <c r="J44" s="44"/>
      <c r="K44" s="17"/>
      <c r="L44" s="17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</row>
    <row r="45" spans="2:31" ht="12.75" customHeight="1" x14ac:dyDescent="0.2">
      <c r="B45" s="32">
        <v>1</v>
      </c>
      <c r="D45" s="15"/>
      <c r="E45" s="15"/>
      <c r="F45" s="42"/>
      <c r="G45" s="43"/>
      <c r="H45" s="18"/>
      <c r="I45" s="42"/>
      <c r="J45" s="44"/>
      <c r="K45" s="17"/>
      <c r="L45" s="17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</row>
    <row r="46" spans="2:31" ht="12.75" customHeight="1" x14ac:dyDescent="0.2">
      <c r="B46" s="32">
        <v>1</v>
      </c>
      <c r="D46" s="15"/>
      <c r="E46" s="15"/>
      <c r="F46" s="42"/>
      <c r="G46" s="43"/>
      <c r="H46" s="18"/>
      <c r="I46" s="42"/>
      <c r="J46" s="44"/>
      <c r="K46" s="17"/>
      <c r="L46" s="17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</row>
    <row r="47" spans="2:31" ht="12.75" customHeight="1" x14ac:dyDescent="0.2">
      <c r="B47" s="32">
        <v>1</v>
      </c>
      <c r="D47" s="15"/>
      <c r="E47" s="15"/>
      <c r="F47" s="42"/>
      <c r="G47" s="43"/>
      <c r="H47" s="18"/>
      <c r="I47" s="42"/>
      <c r="J47" s="44"/>
      <c r="K47" s="17"/>
      <c r="L47" s="17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</row>
    <row r="48" spans="2:31" ht="12.75" customHeight="1" x14ac:dyDescent="0.2">
      <c r="B48" s="32">
        <v>1</v>
      </c>
      <c r="D48" s="15"/>
      <c r="E48" s="15"/>
      <c r="F48" s="42"/>
      <c r="G48" s="43"/>
      <c r="H48" s="18"/>
      <c r="I48" s="42"/>
      <c r="J48" s="44"/>
      <c r="K48" s="17"/>
      <c r="L48" s="17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2:31" ht="12.75" customHeight="1" x14ac:dyDescent="0.2">
      <c r="B49" s="32">
        <v>1</v>
      </c>
      <c r="D49" s="15"/>
      <c r="E49" s="15"/>
      <c r="F49" s="42"/>
      <c r="G49" s="43"/>
      <c r="H49" s="18"/>
      <c r="I49" s="42"/>
      <c r="J49" s="44"/>
      <c r="K49" s="17"/>
      <c r="L49" s="17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2:31" ht="12.75" customHeight="1" x14ac:dyDescent="0.2">
      <c r="B50" s="32">
        <v>1</v>
      </c>
      <c r="D50" s="15"/>
      <c r="E50" s="15"/>
      <c r="F50" s="42"/>
      <c r="G50" s="43"/>
      <c r="H50" s="18"/>
      <c r="I50" s="42"/>
      <c r="J50" s="44"/>
      <c r="K50" s="17"/>
      <c r="L50" s="17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</row>
    <row r="51" spans="2:31" ht="12.75" customHeight="1" x14ac:dyDescent="0.2">
      <c r="B51" s="32">
        <v>1</v>
      </c>
      <c r="D51" s="15"/>
      <c r="E51" s="15"/>
      <c r="F51" s="42"/>
      <c r="G51" s="43"/>
      <c r="H51" s="18"/>
      <c r="I51" s="42"/>
      <c r="J51" s="44"/>
      <c r="K51" s="17"/>
      <c r="L51" s="17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</row>
    <row r="52" spans="2:31" ht="12.75" customHeight="1" x14ac:dyDescent="0.2">
      <c r="B52" s="32">
        <v>1</v>
      </c>
      <c r="D52" s="15"/>
      <c r="E52" s="15"/>
      <c r="F52" s="42"/>
      <c r="G52" s="43"/>
      <c r="H52" s="18"/>
      <c r="I52" s="42"/>
      <c r="J52" s="44"/>
      <c r="K52" s="17"/>
      <c r="L52" s="17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2:31" ht="12.75" customHeight="1" x14ac:dyDescent="0.2">
      <c r="B53" s="32">
        <v>1</v>
      </c>
      <c r="D53" s="15"/>
      <c r="E53" s="15"/>
      <c r="F53" s="42"/>
      <c r="G53" s="43"/>
      <c r="H53" s="18"/>
      <c r="I53" s="42"/>
      <c r="J53" s="44"/>
      <c r="K53" s="17"/>
      <c r="L53" s="17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</row>
    <row r="54" spans="2:31" ht="12.75" customHeight="1" x14ac:dyDescent="0.2">
      <c r="B54" s="32">
        <v>1</v>
      </c>
      <c r="D54" s="15"/>
      <c r="E54" s="15"/>
      <c r="F54" s="42"/>
      <c r="G54" s="43"/>
      <c r="H54" s="18"/>
      <c r="I54" s="42"/>
      <c r="J54" s="44"/>
      <c r="K54" s="17"/>
      <c r="L54" s="17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</row>
    <row r="55" spans="2:31" ht="12.75" customHeight="1" x14ac:dyDescent="0.2">
      <c r="B55" s="32"/>
      <c r="D55" s="15"/>
      <c r="E55" s="15"/>
      <c r="F55" s="16"/>
      <c r="G55" s="17"/>
      <c r="H55" s="18"/>
      <c r="I55" s="16"/>
      <c r="J55" s="19"/>
      <c r="K55" s="17"/>
      <c r="L55" s="17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2:31" ht="12.75" customHeight="1" x14ac:dyDescent="0.2">
      <c r="B56" s="32">
        <v>1</v>
      </c>
      <c r="D56" s="15"/>
      <c r="E56" s="15"/>
      <c r="F56" s="42"/>
      <c r="G56" s="43"/>
      <c r="H56" s="18"/>
      <c r="I56" s="42"/>
      <c r="J56" s="44"/>
      <c r="K56" s="17"/>
      <c r="L56" s="17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</row>
    <row r="57" spans="2:31" ht="12.75" customHeight="1" x14ac:dyDescent="0.2">
      <c r="B57" s="32">
        <v>1</v>
      </c>
      <c r="D57" s="15"/>
      <c r="E57" s="15"/>
      <c r="F57" s="42"/>
      <c r="G57" s="43"/>
      <c r="H57" s="18"/>
      <c r="I57" s="42"/>
      <c r="J57" s="44"/>
      <c r="K57" s="17"/>
      <c r="L57" s="17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</row>
    <row r="58" spans="2:31" ht="12.75" customHeight="1" x14ac:dyDescent="0.2">
      <c r="B58" s="32">
        <v>1</v>
      </c>
      <c r="D58" s="15"/>
      <c r="E58" s="15"/>
      <c r="F58" s="42"/>
      <c r="G58" s="43"/>
      <c r="H58" s="18"/>
      <c r="I58" s="42"/>
      <c r="J58" s="44"/>
      <c r="K58" s="17"/>
      <c r="L58" s="17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</row>
    <row r="59" spans="2:31" ht="12.75" customHeight="1" x14ac:dyDescent="0.2">
      <c r="B59" s="32">
        <v>1</v>
      </c>
      <c r="D59" s="15"/>
      <c r="E59" s="15"/>
      <c r="F59" s="42"/>
      <c r="G59" s="43"/>
      <c r="H59" s="18"/>
      <c r="I59" s="42"/>
      <c r="J59" s="44"/>
      <c r="K59" s="17"/>
      <c r="L59" s="17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2:31" ht="12.75" customHeight="1" x14ac:dyDescent="0.2">
      <c r="B60" s="32">
        <v>1</v>
      </c>
      <c r="D60" s="15"/>
      <c r="E60" s="15"/>
      <c r="F60" s="42"/>
      <c r="G60" s="43"/>
      <c r="H60" s="18"/>
      <c r="I60" s="42"/>
      <c r="J60" s="44"/>
      <c r="K60" s="17"/>
      <c r="L60" s="17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2:31" ht="12.75" customHeight="1" x14ac:dyDescent="0.2">
      <c r="B61" s="32">
        <v>1</v>
      </c>
      <c r="D61" s="15"/>
      <c r="E61" s="15"/>
      <c r="F61" s="42"/>
      <c r="G61" s="43"/>
      <c r="H61" s="18"/>
      <c r="I61" s="42"/>
      <c r="J61" s="44"/>
      <c r="K61" s="17"/>
      <c r="L61" s="17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2:31" ht="12.75" customHeight="1" x14ac:dyDescent="0.2">
      <c r="B62" s="32">
        <v>1</v>
      </c>
      <c r="D62" s="15"/>
      <c r="E62" s="15"/>
      <c r="F62" s="42"/>
      <c r="G62" s="43"/>
      <c r="H62" s="18"/>
      <c r="I62" s="42"/>
      <c r="J62" s="44"/>
      <c r="K62" s="17"/>
      <c r="L62" s="17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</row>
    <row r="63" spans="2:31" ht="12.75" customHeight="1" x14ac:dyDescent="0.2">
      <c r="B63" s="40"/>
      <c r="D63" s="15"/>
      <c r="E63" s="15"/>
      <c r="F63" s="42"/>
      <c r="G63" s="43"/>
      <c r="H63" s="18"/>
      <c r="I63" s="42"/>
      <c r="J63" s="44"/>
      <c r="K63" s="17"/>
      <c r="L63" s="17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</row>
    <row r="64" spans="2:31" ht="12.75" customHeight="1" x14ac:dyDescent="0.2">
      <c r="B64" s="32">
        <v>1</v>
      </c>
      <c r="D64" s="15"/>
      <c r="E64" s="15"/>
      <c r="F64" s="42"/>
      <c r="G64" s="43"/>
      <c r="H64" s="18"/>
      <c r="I64" s="42"/>
      <c r="J64" s="44"/>
      <c r="K64" s="17"/>
      <c r="L64" s="17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  <row r="65" spans="2:31" ht="12.75" customHeight="1" x14ac:dyDescent="0.2">
      <c r="B65" s="32">
        <v>1</v>
      </c>
      <c r="D65" s="15"/>
      <c r="E65" s="15"/>
      <c r="F65" s="42"/>
      <c r="G65" s="43"/>
      <c r="H65" s="18"/>
      <c r="I65" s="42"/>
      <c r="J65" s="44"/>
      <c r="K65" s="17"/>
      <c r="L65" s="17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2:31" ht="12.75" customHeight="1" x14ac:dyDescent="0.2">
      <c r="B66" s="32">
        <v>1</v>
      </c>
      <c r="D66" s="15"/>
      <c r="E66" s="15"/>
      <c r="F66" s="42"/>
      <c r="G66" s="43"/>
      <c r="H66" s="18"/>
      <c r="I66" s="42"/>
      <c r="J66" s="44"/>
      <c r="K66" s="17"/>
      <c r="L66" s="17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</row>
    <row r="67" spans="2:31" ht="12.75" customHeight="1" x14ac:dyDescent="0.2">
      <c r="B67" s="32">
        <v>1</v>
      </c>
      <c r="D67" s="15"/>
      <c r="E67" s="15"/>
      <c r="F67" s="42"/>
      <c r="G67" s="43"/>
      <c r="H67" s="18"/>
      <c r="I67" s="42"/>
      <c r="J67" s="44"/>
      <c r="K67" s="17"/>
      <c r="L67" s="17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</row>
    <row r="68" spans="2:31" ht="12.75" customHeight="1" x14ac:dyDescent="0.2">
      <c r="B68" s="32">
        <v>1</v>
      </c>
      <c r="D68" s="15"/>
      <c r="E68" s="15"/>
      <c r="F68" s="42"/>
      <c r="G68" s="43"/>
      <c r="H68" s="18"/>
      <c r="I68" s="42"/>
      <c r="J68" s="44"/>
      <c r="K68" s="17"/>
      <c r="L68" s="17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</row>
    <row r="69" spans="2:31" ht="12.75" customHeight="1" x14ac:dyDescent="0.2">
      <c r="B69" s="32"/>
      <c r="D69" s="15"/>
      <c r="E69" s="15"/>
      <c r="F69" s="16"/>
      <c r="G69" s="17"/>
      <c r="H69" s="18"/>
      <c r="I69" s="16"/>
      <c r="J69" s="19"/>
      <c r="K69" s="17"/>
      <c r="L69" s="17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</row>
    <row r="70" spans="2:31" ht="12.75" customHeight="1" x14ac:dyDescent="0.2">
      <c r="B70" s="32">
        <v>1</v>
      </c>
      <c r="D70" s="15"/>
      <c r="E70" s="15"/>
      <c r="F70" s="42"/>
      <c r="G70" s="43"/>
      <c r="H70" s="18"/>
      <c r="I70" s="42"/>
      <c r="J70" s="44"/>
      <c r="K70" s="17"/>
      <c r="L70" s="17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</row>
    <row r="71" spans="2:31" ht="12.75" customHeight="1" x14ac:dyDescent="0.2">
      <c r="B71" s="32">
        <v>1</v>
      </c>
      <c r="D71" s="15"/>
      <c r="E71" s="15"/>
      <c r="F71" s="42"/>
      <c r="G71" s="43"/>
      <c r="H71" s="18"/>
      <c r="I71" s="42"/>
      <c r="J71" s="44"/>
      <c r="K71" s="17"/>
      <c r="L71" s="17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</row>
    <row r="72" spans="2:31" ht="12.75" customHeight="1" x14ac:dyDescent="0.2">
      <c r="B72" s="32">
        <v>1</v>
      </c>
      <c r="D72" s="15"/>
      <c r="E72" s="15"/>
      <c r="F72" s="42"/>
      <c r="G72" s="43"/>
      <c r="H72" s="18"/>
      <c r="I72" s="42"/>
      <c r="J72" s="44"/>
      <c r="K72" s="17"/>
      <c r="L72" s="17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</row>
    <row r="73" spans="2:31" ht="12.75" customHeight="1" x14ac:dyDescent="0.2">
      <c r="B73" s="32"/>
      <c r="D73" s="15"/>
      <c r="E73" s="15"/>
      <c r="F73" s="16"/>
      <c r="G73" s="17"/>
      <c r="H73" s="18"/>
      <c r="I73" s="16"/>
      <c r="J73" s="19"/>
      <c r="K73" s="17"/>
      <c r="L73" s="17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</row>
    <row r="74" spans="2:31" ht="12.75" customHeight="1" x14ac:dyDescent="0.2">
      <c r="B74" s="32">
        <v>1</v>
      </c>
      <c r="D74" s="15"/>
      <c r="E74" s="15"/>
      <c r="F74" s="42"/>
      <c r="G74" s="43"/>
      <c r="H74" s="18"/>
      <c r="I74" s="42"/>
      <c r="J74" s="44"/>
      <c r="K74" s="17"/>
      <c r="L74" s="17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</row>
    <row r="75" spans="2:31" ht="12.75" customHeight="1" x14ac:dyDescent="0.2">
      <c r="B75" s="32">
        <v>1</v>
      </c>
      <c r="D75" s="15"/>
      <c r="E75" s="15"/>
      <c r="F75" s="42"/>
      <c r="G75" s="43"/>
      <c r="H75" s="18"/>
      <c r="I75" s="42"/>
      <c r="J75" s="44"/>
      <c r="K75" s="17"/>
      <c r="L75" s="17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</row>
    <row r="76" spans="2:31" ht="12.75" customHeight="1" x14ac:dyDescent="0.2">
      <c r="B76" s="32">
        <v>1</v>
      </c>
      <c r="D76" s="15"/>
      <c r="E76" s="15"/>
      <c r="F76" s="42"/>
      <c r="G76" s="43"/>
      <c r="H76" s="18"/>
      <c r="I76" s="42"/>
      <c r="J76" s="44"/>
      <c r="K76" s="17"/>
      <c r="L76" s="17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2:31" ht="12.75" customHeight="1" x14ac:dyDescent="0.2">
      <c r="B77" s="32">
        <v>1</v>
      </c>
      <c r="D77" s="15"/>
      <c r="E77" s="15"/>
      <c r="F77" s="42"/>
      <c r="G77" s="43"/>
      <c r="H77" s="18"/>
      <c r="I77" s="42"/>
      <c r="J77" s="44"/>
      <c r="K77" s="17"/>
      <c r="L77" s="17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78" spans="2:31" ht="12.75" customHeight="1" x14ac:dyDescent="0.2">
      <c r="B78" s="32">
        <v>1</v>
      </c>
      <c r="D78" s="15"/>
      <c r="E78" s="15"/>
      <c r="F78" s="42"/>
      <c r="G78" s="43"/>
      <c r="H78" s="18"/>
      <c r="I78" s="42"/>
      <c r="J78" s="44"/>
      <c r="K78" s="17"/>
      <c r="L78" s="17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</row>
    <row r="79" spans="2:31" ht="12.75" customHeight="1" x14ac:dyDescent="0.2">
      <c r="B79" s="32"/>
      <c r="D79" s="15"/>
      <c r="E79" s="15"/>
      <c r="F79" s="42"/>
      <c r="G79" s="43"/>
      <c r="H79" s="18"/>
      <c r="I79" s="41"/>
      <c r="J79" s="19"/>
      <c r="K79" s="17"/>
      <c r="L79" s="17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</row>
    <row r="80" spans="2:31" ht="12.75" customHeight="1" x14ac:dyDescent="0.2">
      <c r="B80" s="32"/>
      <c r="D80" s="15"/>
      <c r="E80" s="15"/>
      <c r="F80" s="42"/>
      <c r="G80" s="43"/>
      <c r="H80" s="18"/>
      <c r="I80" s="42"/>
      <c r="J80" s="44"/>
      <c r="K80" s="17"/>
      <c r="L80" s="17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</row>
    <row r="81" spans="2:31" ht="12.75" customHeight="1" x14ac:dyDescent="0.2">
      <c r="B81" s="32"/>
      <c r="D81" s="15"/>
      <c r="E81" s="15"/>
      <c r="F81" s="42"/>
      <c r="G81" s="43"/>
      <c r="H81" s="18"/>
      <c r="I81" s="42"/>
      <c r="J81" s="44"/>
      <c r="K81" s="17"/>
      <c r="L81" s="17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2:31" ht="12.75" customHeight="1" x14ac:dyDescent="0.2">
      <c r="B82" s="32"/>
      <c r="D82" s="15"/>
      <c r="E82" s="15"/>
      <c r="F82" s="42"/>
      <c r="G82" s="43"/>
      <c r="H82" s="18"/>
      <c r="I82" s="42"/>
      <c r="J82" s="44"/>
      <c r="K82" s="17"/>
      <c r="L82" s="17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2:31" ht="12.75" customHeight="1" thickBot="1" x14ac:dyDescent="0.25">
      <c r="B83" s="33"/>
      <c r="D83" s="15"/>
      <c r="E83" s="15"/>
      <c r="F83" s="16"/>
      <c r="G83" s="17"/>
      <c r="H83" s="18"/>
      <c r="I83" s="16"/>
      <c r="J83" s="19"/>
      <c r="K83" s="17"/>
      <c r="L83" s="17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2:31" ht="12.75" customHeight="1" x14ac:dyDescent="0.2">
      <c r="B84" s="5" t="s">
        <v>11</v>
      </c>
      <c r="D84" s="49" t="s">
        <v>19</v>
      </c>
      <c r="E84" s="50"/>
      <c r="F84" s="50"/>
      <c r="G84" s="50"/>
      <c r="H84" s="50"/>
      <c r="I84" s="50"/>
      <c r="J84" s="51"/>
      <c r="K84" s="20" t="str">
        <f t="shared" ref="K84:AE84" si="12">IF(K8="","",IF(K23="",IF(SUM(COUNTIF(K24:K83,"LS")+COUNTIF(K24:K83,"LUMP"))&gt;0,"LS",""),IF(SUM(K24:K83)&gt;0,ROUNDUP(SUM(K24:K83),0),"")))</f>
        <v/>
      </c>
      <c r="L84" s="20" t="str">
        <f t="shared" si="12"/>
        <v/>
      </c>
      <c r="M84" s="20" t="str">
        <f t="shared" si="12"/>
        <v/>
      </c>
      <c r="N84" s="20">
        <f t="shared" si="12"/>
        <v>24</v>
      </c>
      <c r="O84" s="20" t="str">
        <f t="shared" si="12"/>
        <v/>
      </c>
      <c r="P84" s="20">
        <f t="shared" si="12"/>
        <v>1</v>
      </c>
      <c r="Q84" s="20" t="str">
        <f t="shared" si="12"/>
        <v/>
      </c>
      <c r="R84" s="20">
        <f t="shared" si="12"/>
        <v>1</v>
      </c>
      <c r="S84" s="20" t="str">
        <f t="shared" si="12"/>
        <v/>
      </c>
      <c r="T84" s="20">
        <f t="shared" si="12"/>
        <v>1</v>
      </c>
      <c r="U84" s="20" t="str">
        <f t="shared" si="12"/>
        <v/>
      </c>
      <c r="V84" s="20" t="str">
        <f t="shared" si="12"/>
        <v/>
      </c>
      <c r="W84" s="20" t="str">
        <f t="shared" si="12"/>
        <v/>
      </c>
      <c r="X84" s="20" t="str">
        <f t="shared" si="12"/>
        <v/>
      </c>
      <c r="Y84" s="20" t="str">
        <f t="shared" si="12"/>
        <v/>
      </c>
      <c r="Z84" s="20" t="str">
        <f t="shared" si="12"/>
        <v/>
      </c>
      <c r="AA84" s="20" t="str">
        <f t="shared" si="12"/>
        <v/>
      </c>
      <c r="AB84" s="20" t="str">
        <f t="shared" si="12"/>
        <v/>
      </c>
      <c r="AC84" s="20" t="str">
        <f t="shared" si="12"/>
        <v/>
      </c>
      <c r="AD84" s="20" t="str">
        <f t="shared" si="12"/>
        <v/>
      </c>
      <c r="AE84" s="20" t="str">
        <f t="shared" si="12"/>
        <v/>
      </c>
    </row>
  </sheetData>
  <mergeCells count="135">
    <mergeCell ref="F63:G63"/>
    <mergeCell ref="I63:J63"/>
    <mergeCell ref="D7:AE7"/>
    <mergeCell ref="D10:D23"/>
    <mergeCell ref="D8:J8"/>
    <mergeCell ref="D9:J9"/>
    <mergeCell ref="V11:V22"/>
    <mergeCell ref="W11:W22"/>
    <mergeCell ref="X11:X22"/>
    <mergeCell ref="S11:S22"/>
    <mergeCell ref="AB11:AB22"/>
    <mergeCell ref="AE11:AE22"/>
    <mergeCell ref="L11:L22"/>
    <mergeCell ref="U11:U22"/>
    <mergeCell ref="P11:P22"/>
    <mergeCell ref="M11:M22"/>
    <mergeCell ref="F56:G56"/>
    <mergeCell ref="F58:G58"/>
    <mergeCell ref="I60:J60"/>
    <mergeCell ref="F59:G59"/>
    <mergeCell ref="AC11:AC22"/>
    <mergeCell ref="Z11:Z22"/>
    <mergeCell ref="R11:R22"/>
    <mergeCell ref="F25:G25"/>
    <mergeCell ref="D84:J84"/>
    <mergeCell ref="E10:E23"/>
    <mergeCell ref="F10:J23"/>
    <mergeCell ref="N11:N22"/>
    <mergeCell ref="O11:O22"/>
    <mergeCell ref="Q11:Q22"/>
    <mergeCell ref="T11:T22"/>
    <mergeCell ref="F30:G30"/>
    <mergeCell ref="F70:G70"/>
    <mergeCell ref="F71:G71"/>
    <mergeCell ref="F72:G72"/>
    <mergeCell ref="I70:J70"/>
    <mergeCell ref="I71:J71"/>
    <mergeCell ref="I72:J72"/>
    <mergeCell ref="F68:G68"/>
    <mergeCell ref="I66:J66"/>
    <mergeCell ref="I67:J67"/>
    <mergeCell ref="I68:J68"/>
    <mergeCell ref="I62:J62"/>
    <mergeCell ref="F64:G64"/>
    <mergeCell ref="F65:G65"/>
    <mergeCell ref="F66:G66"/>
    <mergeCell ref="F29:G29"/>
    <mergeCell ref="I29:J29"/>
    <mergeCell ref="I25:J25"/>
    <mergeCell ref="F26:G26"/>
    <mergeCell ref="I26:J26"/>
    <mergeCell ref="F28:G28"/>
    <mergeCell ref="I28:J28"/>
    <mergeCell ref="F27:G27"/>
    <mergeCell ref="I27:J27"/>
    <mergeCell ref="B10:B23"/>
    <mergeCell ref="AD11:AD22"/>
    <mergeCell ref="Y11:Y22"/>
    <mergeCell ref="AA11:AA22"/>
    <mergeCell ref="K11:K22"/>
    <mergeCell ref="F38:G38"/>
    <mergeCell ref="F39:G39"/>
    <mergeCell ref="F40:G40"/>
    <mergeCell ref="F41:G41"/>
    <mergeCell ref="I38:J38"/>
    <mergeCell ref="I39:J39"/>
    <mergeCell ref="I40:J40"/>
    <mergeCell ref="F31:G31"/>
    <mergeCell ref="I31:J31"/>
    <mergeCell ref="F32:G32"/>
    <mergeCell ref="I32:J32"/>
    <mergeCell ref="F33:G33"/>
    <mergeCell ref="F34:G34"/>
    <mergeCell ref="F35:G35"/>
    <mergeCell ref="F36:G36"/>
    <mergeCell ref="F37:G37"/>
    <mergeCell ref="I33:J33"/>
    <mergeCell ref="I34:J34"/>
    <mergeCell ref="I35:J35"/>
    <mergeCell ref="I36:J36"/>
    <mergeCell ref="I37:J37"/>
    <mergeCell ref="I41:J41"/>
    <mergeCell ref="F47:G47"/>
    <mergeCell ref="I58:J58"/>
    <mergeCell ref="F54:G54"/>
    <mergeCell ref="I54:J54"/>
    <mergeCell ref="I56:J56"/>
    <mergeCell ref="F57:G57"/>
    <mergeCell ref="I57:J57"/>
    <mergeCell ref="F50:G50"/>
    <mergeCell ref="I49:J49"/>
    <mergeCell ref="F52:G52"/>
    <mergeCell ref="I52:J52"/>
    <mergeCell ref="F53:G53"/>
    <mergeCell ref="I42:J42"/>
    <mergeCell ref="I44:J44"/>
    <mergeCell ref="I75:J75"/>
    <mergeCell ref="I76:J76"/>
    <mergeCell ref="I77:J77"/>
    <mergeCell ref="I48:J48"/>
    <mergeCell ref="I50:J50"/>
    <mergeCell ref="I51:J51"/>
    <mergeCell ref="I74:J74"/>
    <mergeCell ref="I59:J59"/>
    <mergeCell ref="I61:J61"/>
    <mergeCell ref="I53:J53"/>
    <mergeCell ref="I47:J47"/>
    <mergeCell ref="I64:J64"/>
    <mergeCell ref="I65:J65"/>
    <mergeCell ref="I45:J45"/>
    <mergeCell ref="I46:J46"/>
    <mergeCell ref="F42:G42"/>
    <mergeCell ref="F78:G78"/>
    <mergeCell ref="I78:J78"/>
    <mergeCell ref="F79:G79"/>
    <mergeCell ref="F80:G80"/>
    <mergeCell ref="F81:G81"/>
    <mergeCell ref="I80:J80"/>
    <mergeCell ref="I81:J81"/>
    <mergeCell ref="F82:G82"/>
    <mergeCell ref="I82:J82"/>
    <mergeCell ref="F74:G74"/>
    <mergeCell ref="F75:G75"/>
    <mergeCell ref="F76:G76"/>
    <mergeCell ref="F77:G77"/>
    <mergeCell ref="F60:G60"/>
    <mergeCell ref="F61:G61"/>
    <mergeCell ref="F67:G67"/>
    <mergeCell ref="F62:G62"/>
    <mergeCell ref="F48:G48"/>
    <mergeCell ref="F49:G49"/>
    <mergeCell ref="F51:G51"/>
    <mergeCell ref="F44:G44"/>
    <mergeCell ref="F45:G45"/>
    <mergeCell ref="F46:G46"/>
  </mergeCells>
  <phoneticPr fontId="0" type="noConversion"/>
  <printOptions horizontalCentered="1" verticalCentered="1"/>
  <pageMargins left="0.25" right="0.25" top="0.75" bottom="0.75" header="0.3" footer="0.3"/>
  <pageSetup scale="45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Zangmeister,Ted</cp:lastModifiedBy>
  <cp:lastPrinted>2015-05-18T13:50:30Z</cp:lastPrinted>
  <dcterms:created xsi:type="dcterms:W3CDTF">2005-09-27T11:52:28Z</dcterms:created>
  <dcterms:modified xsi:type="dcterms:W3CDTF">2020-12-18T19:38:42Z</dcterms:modified>
</cp:coreProperties>
</file>